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<sst xmlns="http://schemas.openxmlformats.org/spreadsheetml/2006/main" count="86" uniqueCount="53">
  <si>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</si>
  <si>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</si>
  <si>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</si>
  <si>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</si>
  <si>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</si>
  <si>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</si>
  <si>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</si>
  <si>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</si>
  <si>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</si>
  <si>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</si>
  <si>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</si>
  <si>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</si>
  <si>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</si>
  <si>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</si>
  <si>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</si>
  <si>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</si>
  <si>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</si>
  <si>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</si>
  <si>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</si>
  <si>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</si>
  <si>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</si>
  <si>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</si>
  <si>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</si>
  <si>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</si>
  <si>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</si>
  <si>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</si>
  <si>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</si>
  <si>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</si>
  <si>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</si>
  <si>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</si>
  <si>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МК "Сургутский"  г. Сургут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</si>
  <si>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</si>
  <si>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</si>
  <si>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</si>
  <si>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</si>
  <si>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</si>
  <si>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</si>
  <si>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товара, кг</t>
  </si>
  <si>
    <t>Кол-во ед. товара , кг</t>
  </si>
  <si>
    <t>ИП Зинченко Д.Н. г. Тюмень</t>
  </si>
  <si>
    <t>ООО "Красноуфимский МК"</t>
  </si>
  <si>
    <t>ООО "Прод-мир" г. Екатеринбург</t>
  </si>
  <si>
    <t>Рыболовецкая артель им. 50 Лет Октября, Хабаровский край</t>
  </si>
  <si>
    <t>ООО "Большерецк" Камчатский край</t>
  </si>
  <si>
    <t>Сургутский МПК</t>
  </si>
  <si>
    <t>ООО МПК Ромкор Челябинский обл.</t>
  </si>
  <si>
    <t>Телефон 8 (34675)  6-00- 90, коммерческое предложение на 2 пол. 2013г.</t>
  </si>
  <si>
    <t>Телефон 8 (34675)  4-00-50, коммерческое предложение на 2 пол. 2013г.</t>
  </si>
  <si>
    <t>Телефон 8 (34675)  7-60-23, коммерческое предложение на 2 пол. 2013г.</t>
  </si>
  <si>
    <t>Способ размещения заказа:  запрос котировок</t>
  </si>
  <si>
    <t>Примечание: Лимит финансирования –  499 490 рублей.</t>
  </si>
  <si>
    <r>
      <t>Дата составления сводной  таблицы    15.07.2013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</si>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</sst>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46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2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zoomScalePageLayoutView="75" workbookViewId="0" topLeftCell="A13">
      <selection activeCell="F64" sqref="F64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78" t="s">
        <v>52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5">
      <c r="A2" s="179" t="s">
        <v>21</v>
      </c>
      <c r="B2" s="179"/>
      <c r="C2" s="179"/>
      <c r="D2" s="179"/>
      <c r="E2" s="179"/>
      <c r="F2" s="179"/>
      <c r="G2" s="179"/>
      <c r="H2" s="179"/>
      <c r="I2" s="1"/>
      <c r="J2" s="179" t="s">
        <v>49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42" t="s">
        <v>0</v>
      </c>
      <c r="B4" s="54" t="s">
        <v>1</v>
      </c>
      <c r="C4" s="55"/>
      <c r="D4" s="55"/>
      <c r="E4" s="55"/>
      <c r="F4" s="56"/>
      <c r="G4" s="63" t="s">
        <v>23</v>
      </c>
      <c r="H4" s="54" t="s">
        <v>1</v>
      </c>
      <c r="I4" s="55"/>
      <c r="J4" s="56"/>
      <c r="K4" s="68" t="s">
        <v>23</v>
      </c>
      <c r="L4" s="56"/>
      <c r="M4" s="54" t="s">
        <v>1</v>
      </c>
      <c r="N4" s="55"/>
      <c r="O4" s="56"/>
      <c r="P4" s="68" t="s">
        <v>23</v>
      </c>
      <c r="Q4" s="55"/>
      <c r="R4" s="55"/>
      <c r="S4" s="56"/>
      <c r="T4" s="180" t="s">
        <v>24</v>
      </c>
    </row>
    <row r="5" spans="1:20" ht="15.75" customHeight="1">
      <c r="A5" s="183"/>
      <c r="B5" s="57"/>
      <c r="C5" s="58"/>
      <c r="D5" s="58"/>
      <c r="E5" s="58"/>
      <c r="F5" s="59"/>
      <c r="G5" s="64"/>
      <c r="H5" s="57"/>
      <c r="I5" s="58"/>
      <c r="J5" s="59"/>
      <c r="K5" s="57"/>
      <c r="L5" s="59"/>
      <c r="M5" s="57"/>
      <c r="N5" s="58"/>
      <c r="O5" s="59"/>
      <c r="P5" s="185"/>
      <c r="Q5" s="178"/>
      <c r="R5" s="178"/>
      <c r="S5" s="186"/>
      <c r="T5" s="181"/>
    </row>
    <row r="6" spans="1:20" ht="15.75" thickBot="1">
      <c r="A6" s="183"/>
      <c r="B6" s="60"/>
      <c r="C6" s="61"/>
      <c r="D6" s="61"/>
      <c r="E6" s="61"/>
      <c r="F6" s="62"/>
      <c r="G6" s="64"/>
      <c r="H6" s="60"/>
      <c r="I6" s="61"/>
      <c r="J6" s="62"/>
      <c r="K6" s="57"/>
      <c r="L6" s="59"/>
      <c r="M6" s="60"/>
      <c r="N6" s="61"/>
      <c r="O6" s="62"/>
      <c r="P6" s="185"/>
      <c r="Q6" s="178"/>
      <c r="R6" s="178"/>
      <c r="S6" s="186"/>
      <c r="T6" s="181"/>
    </row>
    <row r="7" spans="1:20" ht="16.5" thickBot="1">
      <c r="A7" s="184"/>
      <c r="B7" s="92">
        <v>1</v>
      </c>
      <c r="C7" s="93"/>
      <c r="D7" s="92">
        <v>2</v>
      </c>
      <c r="E7" s="93"/>
      <c r="F7" s="18">
        <v>3</v>
      </c>
      <c r="G7" s="65"/>
      <c r="H7" s="18">
        <v>1</v>
      </c>
      <c r="I7" s="18">
        <v>2</v>
      </c>
      <c r="J7" s="18">
        <v>3</v>
      </c>
      <c r="K7" s="60"/>
      <c r="L7" s="62"/>
      <c r="M7" s="18">
        <v>1</v>
      </c>
      <c r="N7" s="18">
        <v>2</v>
      </c>
      <c r="O7" s="20">
        <v>3</v>
      </c>
      <c r="P7" s="187"/>
      <c r="Q7" s="188"/>
      <c r="R7" s="188"/>
      <c r="S7" s="189"/>
      <c r="T7" s="182"/>
    </row>
    <row r="8" spans="1:20" ht="15.75" thickTop="1">
      <c r="A8" s="142" t="s">
        <v>15</v>
      </c>
      <c r="B8" s="68" t="s">
        <v>31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69"/>
    </row>
    <row r="9" spans="1:20" ht="15.75" thickBot="1">
      <c r="A9" s="166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70"/>
    </row>
    <row r="10" spans="1:20" ht="21.75" customHeight="1" thickBot="1">
      <c r="A10" s="51" t="s">
        <v>25</v>
      </c>
      <c r="B10" s="71">
        <v>1000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19"/>
    </row>
    <row r="11" spans="1:20" ht="15" customHeight="1">
      <c r="A11" s="167" t="s">
        <v>16</v>
      </c>
      <c r="B11" s="74" t="s">
        <v>39</v>
      </c>
      <c r="C11" s="75"/>
      <c r="D11" s="75"/>
      <c r="E11" s="75"/>
      <c r="F11" s="75"/>
      <c r="G11" s="76"/>
      <c r="H11" s="74" t="s">
        <v>3</v>
      </c>
      <c r="I11" s="75"/>
      <c r="J11" s="75"/>
      <c r="K11" s="75"/>
      <c r="L11" s="76"/>
      <c r="M11" s="74" t="s">
        <v>3</v>
      </c>
      <c r="N11" s="75"/>
      <c r="O11" s="75"/>
      <c r="P11" s="75"/>
      <c r="Q11" s="75"/>
      <c r="R11" s="75"/>
      <c r="S11" s="76"/>
      <c r="T11" s="77"/>
    </row>
    <row r="12" spans="1:20" ht="6.75" customHeight="1" thickBot="1">
      <c r="A12" s="166"/>
      <c r="B12" s="60"/>
      <c r="C12" s="61"/>
      <c r="D12" s="61"/>
      <c r="E12" s="61"/>
      <c r="F12" s="61"/>
      <c r="G12" s="62"/>
      <c r="H12" s="60"/>
      <c r="I12" s="61"/>
      <c r="J12" s="61"/>
      <c r="K12" s="61"/>
      <c r="L12" s="62"/>
      <c r="M12" s="60"/>
      <c r="N12" s="61"/>
      <c r="O12" s="61"/>
      <c r="P12" s="61"/>
      <c r="Q12" s="61"/>
      <c r="R12" s="61"/>
      <c r="S12" s="62"/>
      <c r="T12" s="78"/>
    </row>
    <row r="13" spans="1:20" ht="16.5" thickBot="1">
      <c r="A13" s="51" t="s">
        <v>37</v>
      </c>
      <c r="B13" s="92">
        <v>290</v>
      </c>
      <c r="C13" s="93"/>
      <c r="D13" s="92"/>
      <c r="E13" s="93"/>
      <c r="F13" s="18"/>
      <c r="G13" s="23">
        <v>290</v>
      </c>
      <c r="H13" s="18">
        <v>300</v>
      </c>
      <c r="I13" s="18"/>
      <c r="J13" s="18"/>
      <c r="K13" s="94">
        <v>300</v>
      </c>
      <c r="L13" s="95"/>
      <c r="M13" s="18">
        <v>295</v>
      </c>
      <c r="N13" s="18"/>
      <c r="O13" s="20"/>
      <c r="P13" s="21"/>
      <c r="Q13" s="21"/>
      <c r="R13" s="22"/>
      <c r="S13" s="23">
        <v>295</v>
      </c>
      <c r="T13" s="24">
        <f>(B13+H13+M13)/3</f>
        <v>295</v>
      </c>
    </row>
    <row r="14" spans="1:20" ht="17.25" thickBot="1">
      <c r="A14" s="15" t="s">
        <v>2</v>
      </c>
      <c r="B14" s="96">
        <f>B10*B13</f>
        <v>290000</v>
      </c>
      <c r="C14" s="97"/>
      <c r="D14" s="96"/>
      <c r="E14" s="97"/>
      <c r="F14" s="12"/>
      <c r="G14" s="28">
        <f>B10*G13</f>
        <v>290000</v>
      </c>
      <c r="H14" s="12">
        <f>B10*H13</f>
        <v>300000</v>
      </c>
      <c r="I14" s="12"/>
      <c r="J14" s="12"/>
      <c r="K14" s="66">
        <f>B10*K13</f>
        <v>300000</v>
      </c>
      <c r="L14" s="67"/>
      <c r="M14" s="12">
        <f>B10*M13</f>
        <v>295000</v>
      </c>
      <c r="N14" s="12"/>
      <c r="O14" s="25"/>
      <c r="P14" s="26"/>
      <c r="Q14" s="26"/>
      <c r="R14" s="27"/>
      <c r="S14" s="28">
        <f>B10*S13</f>
        <v>295000</v>
      </c>
      <c r="T14" s="33">
        <f>T13*B10</f>
        <v>295000</v>
      </c>
    </row>
    <row r="15" spans="1:20" ht="15.75" thickTop="1">
      <c r="A15" s="142" t="s">
        <v>17</v>
      </c>
      <c r="B15" s="68" t="s">
        <v>32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79"/>
    </row>
    <row r="16" spans="1:20" ht="15.75" thickBot="1">
      <c r="A16" s="168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</row>
    <row r="17" spans="1:20" ht="15.75" thickTop="1">
      <c r="A17" s="169" t="s">
        <v>25</v>
      </c>
      <c r="B17" s="83">
        <v>45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</row>
    <row r="18" spans="1:20" ht="1.5" customHeight="1" thickBot="1">
      <c r="A18" s="168"/>
      <c r="B18" s="86"/>
      <c r="C18" s="87"/>
      <c r="D18" s="87"/>
      <c r="E18" s="87"/>
      <c r="F18" s="87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</row>
    <row r="19" spans="1:20" ht="15" customHeight="1" thickTop="1">
      <c r="A19" s="142" t="s">
        <v>16</v>
      </c>
      <c r="B19" s="74" t="s">
        <v>40</v>
      </c>
      <c r="C19" s="75"/>
      <c r="D19" s="75"/>
      <c r="E19" s="75"/>
      <c r="F19" s="75"/>
      <c r="G19" s="76"/>
      <c r="H19" s="74" t="s">
        <v>3</v>
      </c>
      <c r="I19" s="75"/>
      <c r="J19" s="75"/>
      <c r="K19" s="75"/>
      <c r="L19" s="76"/>
      <c r="M19" s="74" t="s">
        <v>41</v>
      </c>
      <c r="N19" s="75"/>
      <c r="O19" s="75"/>
      <c r="P19" s="75"/>
      <c r="Q19" s="75"/>
      <c r="R19" s="75"/>
      <c r="S19" s="76"/>
      <c r="T19" s="90"/>
    </row>
    <row r="20" spans="1:20" ht="15.75" customHeight="1" thickBot="1">
      <c r="A20" s="168"/>
      <c r="B20" s="60"/>
      <c r="C20" s="61"/>
      <c r="D20" s="61"/>
      <c r="E20" s="61"/>
      <c r="F20" s="61"/>
      <c r="G20" s="62"/>
      <c r="H20" s="60"/>
      <c r="I20" s="61"/>
      <c r="J20" s="61"/>
      <c r="K20" s="61"/>
      <c r="L20" s="62"/>
      <c r="M20" s="60"/>
      <c r="N20" s="61"/>
      <c r="O20" s="61"/>
      <c r="P20" s="61"/>
      <c r="Q20" s="61"/>
      <c r="R20" s="61"/>
      <c r="S20" s="62"/>
      <c r="T20" s="91"/>
    </row>
    <row r="21" spans="1:20" ht="17.25" thickBot="1" thickTop="1">
      <c r="A21" s="53" t="s">
        <v>37</v>
      </c>
      <c r="B21" s="98">
        <v>140</v>
      </c>
      <c r="C21" s="99"/>
      <c r="D21" s="98"/>
      <c r="E21" s="99"/>
      <c r="F21" s="12"/>
      <c r="G21" s="28">
        <v>140</v>
      </c>
      <c r="H21" s="12">
        <v>160</v>
      </c>
      <c r="I21" s="12"/>
      <c r="J21" s="12"/>
      <c r="K21" s="100">
        <v>160</v>
      </c>
      <c r="L21" s="101"/>
      <c r="M21" s="12">
        <v>128</v>
      </c>
      <c r="N21" s="12"/>
      <c r="O21" s="38"/>
      <c r="P21" s="13"/>
      <c r="Q21" s="13"/>
      <c r="R21" s="12"/>
      <c r="S21" s="28">
        <v>128</v>
      </c>
      <c r="T21" s="31">
        <v>142</v>
      </c>
    </row>
    <row r="22" spans="1:20" ht="17.25" thickBot="1" thickTop="1">
      <c r="A22" s="45" t="s">
        <v>2</v>
      </c>
      <c r="B22" s="102">
        <f>B17*B21</f>
        <v>6300</v>
      </c>
      <c r="C22" s="103"/>
      <c r="D22" s="102"/>
      <c r="E22" s="103"/>
      <c r="F22" s="46"/>
      <c r="G22" s="47">
        <f>B17*G21</f>
        <v>6300</v>
      </c>
      <c r="H22" s="46">
        <f>B17*H21</f>
        <v>7200</v>
      </c>
      <c r="I22" s="46"/>
      <c r="J22" s="46"/>
      <c r="K22" s="104">
        <f>B17*K21</f>
        <v>7200</v>
      </c>
      <c r="L22" s="105"/>
      <c r="M22" s="46">
        <f>B17*M21</f>
        <v>5760</v>
      </c>
      <c r="N22" s="46"/>
      <c r="O22" s="48"/>
      <c r="P22" s="49"/>
      <c r="Q22" s="49"/>
      <c r="R22" s="46"/>
      <c r="S22" s="47">
        <f>B17*S21</f>
        <v>5760</v>
      </c>
      <c r="T22" s="31">
        <f>T21*B17</f>
        <v>6390</v>
      </c>
    </row>
    <row r="23" spans="1:20" ht="15.75" thickTop="1">
      <c r="A23" s="176" t="s">
        <v>17</v>
      </c>
      <c r="B23" s="106" t="s">
        <v>33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  <c r="T23" s="77"/>
    </row>
    <row r="24" spans="1:20" ht="15">
      <c r="A24" s="177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112"/>
    </row>
    <row r="25" spans="1:20" ht="19.5" thickBot="1">
      <c r="A25" s="52" t="s">
        <v>25</v>
      </c>
      <c r="B25" s="113">
        <v>30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44"/>
    </row>
    <row r="26" spans="1:20" ht="15" customHeight="1" thickTop="1">
      <c r="A26" s="142" t="s">
        <v>16</v>
      </c>
      <c r="B26" s="68" t="s">
        <v>42</v>
      </c>
      <c r="C26" s="55"/>
      <c r="D26" s="55"/>
      <c r="E26" s="55"/>
      <c r="F26" s="55"/>
      <c r="G26" s="56"/>
      <c r="H26" s="117" t="s">
        <v>26</v>
      </c>
      <c r="I26" s="118"/>
      <c r="J26" s="118"/>
      <c r="K26" s="118"/>
      <c r="L26" s="119"/>
      <c r="M26" s="117" t="s">
        <v>28</v>
      </c>
      <c r="N26" s="118"/>
      <c r="O26" s="118"/>
      <c r="P26" s="118"/>
      <c r="Q26" s="118"/>
      <c r="R26" s="118"/>
      <c r="S26" s="119"/>
      <c r="T26" s="123"/>
    </row>
    <row r="27" spans="1:20" ht="21" customHeight="1" thickBot="1">
      <c r="A27" s="168"/>
      <c r="B27" s="80"/>
      <c r="C27" s="81"/>
      <c r="D27" s="81"/>
      <c r="E27" s="81"/>
      <c r="F27" s="81"/>
      <c r="G27" s="116"/>
      <c r="H27" s="120"/>
      <c r="I27" s="121"/>
      <c r="J27" s="121"/>
      <c r="K27" s="121"/>
      <c r="L27" s="122"/>
      <c r="M27" s="120"/>
      <c r="N27" s="121"/>
      <c r="O27" s="121"/>
      <c r="P27" s="121"/>
      <c r="Q27" s="121"/>
      <c r="R27" s="121"/>
      <c r="S27" s="122"/>
      <c r="T27" s="124"/>
    </row>
    <row r="28" spans="1:20" ht="17.25" thickBot="1" thickTop="1">
      <c r="A28" s="53" t="s">
        <v>37</v>
      </c>
      <c r="B28" s="98">
        <v>90</v>
      </c>
      <c r="C28" s="99"/>
      <c r="D28" s="98"/>
      <c r="E28" s="99"/>
      <c r="F28" s="12"/>
      <c r="G28" s="28">
        <v>90</v>
      </c>
      <c r="H28" s="12">
        <v>95</v>
      </c>
      <c r="I28" s="12"/>
      <c r="J28" s="12"/>
      <c r="K28" s="125">
        <v>95</v>
      </c>
      <c r="L28" s="126"/>
      <c r="M28" s="12">
        <v>85</v>
      </c>
      <c r="N28" s="12"/>
      <c r="O28" s="32"/>
      <c r="P28" s="37"/>
      <c r="Q28" s="37"/>
      <c r="R28" s="30"/>
      <c r="S28" s="28">
        <v>85</v>
      </c>
      <c r="T28" s="31">
        <f>(B28+H28+M28)/3</f>
        <v>90</v>
      </c>
    </row>
    <row r="29" spans="1:20" ht="17.25" thickBot="1" thickTop="1">
      <c r="A29" s="15" t="s">
        <v>2</v>
      </c>
      <c r="B29" s="98">
        <f>B28*B25</f>
        <v>2700</v>
      </c>
      <c r="C29" s="99"/>
      <c r="D29" s="98"/>
      <c r="E29" s="99"/>
      <c r="F29" s="12"/>
      <c r="G29" s="28">
        <f>G28*B25</f>
        <v>2700</v>
      </c>
      <c r="H29" s="12">
        <f>H28*B25</f>
        <v>2850</v>
      </c>
      <c r="I29" s="12"/>
      <c r="J29" s="12"/>
      <c r="K29" s="125">
        <f>K28*B25</f>
        <v>2850</v>
      </c>
      <c r="L29" s="126"/>
      <c r="M29" s="12">
        <f>B25*M28</f>
        <v>2550</v>
      </c>
      <c r="N29" s="12"/>
      <c r="O29" s="32"/>
      <c r="P29" s="37"/>
      <c r="Q29" s="37"/>
      <c r="R29" s="30"/>
      <c r="S29" s="28">
        <f>S28*B25</f>
        <v>2550</v>
      </c>
      <c r="T29" s="31">
        <f>T28*B25</f>
        <v>2700</v>
      </c>
    </row>
    <row r="30" spans="1:20" ht="15.75" thickTop="1">
      <c r="A30" s="142" t="s">
        <v>17</v>
      </c>
      <c r="B30" s="68" t="s">
        <v>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123"/>
    </row>
    <row r="31" spans="1:20" ht="15.75" thickBot="1">
      <c r="A31" s="16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116"/>
      <c r="T31" s="124"/>
    </row>
    <row r="32" spans="1:20" ht="20.25" thickBot="1" thickTop="1">
      <c r="A32" s="53" t="s">
        <v>38</v>
      </c>
      <c r="B32" s="128">
        <v>700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30"/>
      <c r="T32" s="31"/>
    </row>
    <row r="33" spans="1:20" ht="0.75" customHeight="1" thickTop="1">
      <c r="A33" s="142" t="s">
        <v>16</v>
      </c>
      <c r="B33" s="54" t="s">
        <v>4</v>
      </c>
      <c r="C33" s="55"/>
      <c r="D33" s="55"/>
      <c r="E33" s="55"/>
      <c r="F33" s="55"/>
      <c r="G33" s="56"/>
      <c r="H33" s="117" t="s">
        <v>27</v>
      </c>
      <c r="I33" s="118"/>
      <c r="J33" s="118"/>
      <c r="K33" s="118"/>
      <c r="L33" s="119"/>
      <c r="M33" s="117" t="s">
        <v>28</v>
      </c>
      <c r="N33" s="118"/>
      <c r="O33" s="118"/>
      <c r="P33" s="118"/>
      <c r="Q33" s="118"/>
      <c r="R33" s="118"/>
      <c r="S33" s="119"/>
      <c r="T33" s="123"/>
    </row>
    <row r="34" spans="1:20" ht="33" customHeight="1" thickBot="1">
      <c r="A34" s="168"/>
      <c r="B34" s="127" t="s">
        <v>43</v>
      </c>
      <c r="C34" s="81"/>
      <c r="D34" s="81"/>
      <c r="E34" s="81"/>
      <c r="F34" s="81"/>
      <c r="G34" s="116"/>
      <c r="H34" s="120"/>
      <c r="I34" s="121"/>
      <c r="J34" s="121"/>
      <c r="K34" s="121"/>
      <c r="L34" s="122"/>
      <c r="M34" s="120"/>
      <c r="N34" s="121"/>
      <c r="O34" s="121"/>
      <c r="P34" s="121"/>
      <c r="Q34" s="121"/>
      <c r="R34" s="121"/>
      <c r="S34" s="122"/>
      <c r="T34" s="124"/>
    </row>
    <row r="35" spans="1:20" ht="17.25" thickBot="1" thickTop="1">
      <c r="A35" s="53" t="s">
        <v>37</v>
      </c>
      <c r="B35" s="98">
        <v>120</v>
      </c>
      <c r="C35" s="99"/>
      <c r="D35" s="98"/>
      <c r="E35" s="99"/>
      <c r="F35" s="12"/>
      <c r="G35" s="28">
        <v>120</v>
      </c>
      <c r="H35" s="12">
        <v>150</v>
      </c>
      <c r="I35" s="12"/>
      <c r="J35" s="12"/>
      <c r="K35" s="125">
        <v>150</v>
      </c>
      <c r="L35" s="126"/>
      <c r="M35" s="12">
        <v>120</v>
      </c>
      <c r="N35" s="12"/>
      <c r="O35" s="29"/>
      <c r="P35" s="37"/>
      <c r="Q35" s="37"/>
      <c r="R35" s="30"/>
      <c r="S35" s="28">
        <v>120</v>
      </c>
      <c r="T35" s="31">
        <f>(B35+H35+M35)/3</f>
        <v>130</v>
      </c>
    </row>
    <row r="36" spans="1:20" ht="17.25" thickBot="1" thickTop="1">
      <c r="A36" s="15" t="s">
        <v>2</v>
      </c>
      <c r="B36" s="98">
        <f>B35*B32</f>
        <v>84000</v>
      </c>
      <c r="C36" s="99"/>
      <c r="D36" s="98"/>
      <c r="E36" s="99"/>
      <c r="F36" s="12"/>
      <c r="G36" s="28">
        <f>G35*B32</f>
        <v>84000</v>
      </c>
      <c r="H36" s="12">
        <f>B32*H35</f>
        <v>105000</v>
      </c>
      <c r="I36" s="12"/>
      <c r="J36" s="12"/>
      <c r="K36" s="125">
        <f>B32*K35</f>
        <v>105000</v>
      </c>
      <c r="L36" s="126"/>
      <c r="M36" s="12">
        <f>B32*M35</f>
        <v>84000</v>
      </c>
      <c r="N36" s="12"/>
      <c r="O36" s="25"/>
      <c r="P36" s="37"/>
      <c r="Q36" s="37"/>
      <c r="R36" s="30"/>
      <c r="S36" s="28">
        <f>B32*M35</f>
        <v>84000</v>
      </c>
      <c r="T36" s="31">
        <f>B32*T35</f>
        <v>91000</v>
      </c>
    </row>
    <row r="37" spans="1:20" ht="15.75" thickTop="1">
      <c r="A37" s="142" t="s">
        <v>17</v>
      </c>
      <c r="B37" s="68" t="s">
        <v>36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23"/>
    </row>
    <row r="38" spans="1:20" ht="35.25" customHeight="1" thickBot="1">
      <c r="A38" s="168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116"/>
      <c r="T38" s="124"/>
    </row>
    <row r="39" spans="1:20" ht="20.25" thickBot="1" thickTop="1">
      <c r="A39" s="53" t="s">
        <v>25</v>
      </c>
      <c r="B39" s="128">
        <v>200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  <c r="T39" s="31"/>
    </row>
    <row r="40" spans="1:20" ht="15" customHeight="1" thickTop="1">
      <c r="A40" s="142" t="s">
        <v>16</v>
      </c>
      <c r="B40" s="68" t="s">
        <v>30</v>
      </c>
      <c r="C40" s="55"/>
      <c r="D40" s="55"/>
      <c r="E40" s="55"/>
      <c r="F40" s="55"/>
      <c r="G40" s="56"/>
      <c r="H40" s="54" t="s">
        <v>30</v>
      </c>
      <c r="I40" s="55"/>
      <c r="J40" s="55"/>
      <c r="K40" s="55"/>
      <c r="L40" s="56"/>
      <c r="M40" s="131" t="s">
        <v>44</v>
      </c>
      <c r="N40" s="132"/>
      <c r="O40" s="132"/>
      <c r="P40" s="132"/>
      <c r="Q40" s="132"/>
      <c r="R40" s="132"/>
      <c r="S40" s="133"/>
      <c r="T40" s="123"/>
    </row>
    <row r="41" spans="1:20" ht="21" customHeight="1" thickBot="1">
      <c r="A41" s="168"/>
      <c r="B41" s="80"/>
      <c r="C41" s="81"/>
      <c r="D41" s="81"/>
      <c r="E41" s="81"/>
      <c r="F41" s="81"/>
      <c r="G41" s="116"/>
      <c r="H41" s="80"/>
      <c r="I41" s="81"/>
      <c r="J41" s="81"/>
      <c r="K41" s="81"/>
      <c r="L41" s="116"/>
      <c r="M41" s="134"/>
      <c r="N41" s="135"/>
      <c r="O41" s="135"/>
      <c r="P41" s="135"/>
      <c r="Q41" s="135"/>
      <c r="R41" s="135"/>
      <c r="S41" s="136"/>
      <c r="T41" s="124"/>
    </row>
    <row r="42" spans="1:20" ht="17.25" thickBot="1" thickTop="1">
      <c r="A42" s="53" t="s">
        <v>37</v>
      </c>
      <c r="B42" s="98">
        <v>295</v>
      </c>
      <c r="C42" s="99"/>
      <c r="D42" s="98"/>
      <c r="E42" s="99"/>
      <c r="F42" s="12"/>
      <c r="G42" s="28">
        <v>295</v>
      </c>
      <c r="H42" s="12">
        <v>300</v>
      </c>
      <c r="I42" s="12"/>
      <c r="J42" s="12"/>
      <c r="K42" s="125">
        <v>300</v>
      </c>
      <c r="L42" s="126"/>
      <c r="M42" s="12">
        <v>277</v>
      </c>
      <c r="N42" s="12"/>
      <c r="O42" s="32"/>
      <c r="P42" s="37"/>
      <c r="Q42" s="37"/>
      <c r="R42" s="30"/>
      <c r="S42" s="12">
        <v>277</v>
      </c>
      <c r="T42" s="31">
        <v>290</v>
      </c>
    </row>
    <row r="43" spans="1:20" ht="17.25" thickBot="1" thickTop="1">
      <c r="A43" s="15" t="s">
        <v>2</v>
      </c>
      <c r="B43" s="98">
        <f>B42*B39</f>
        <v>59000</v>
      </c>
      <c r="C43" s="99"/>
      <c r="D43" s="98"/>
      <c r="E43" s="99"/>
      <c r="F43" s="12"/>
      <c r="G43" s="28">
        <f>G42*B39</f>
        <v>59000</v>
      </c>
      <c r="H43" s="12">
        <f>H42*B39</f>
        <v>60000</v>
      </c>
      <c r="I43" s="12"/>
      <c r="J43" s="12"/>
      <c r="K43" s="125">
        <f>K42*B39</f>
        <v>60000</v>
      </c>
      <c r="L43" s="126"/>
      <c r="M43" s="12">
        <f>B39*M42</f>
        <v>55400</v>
      </c>
      <c r="N43" s="12"/>
      <c r="O43" s="32"/>
      <c r="P43" s="37"/>
      <c r="Q43" s="37"/>
      <c r="R43" s="30"/>
      <c r="S43" s="12">
        <f>B39*S42</f>
        <v>55400</v>
      </c>
      <c r="T43" s="31">
        <f>T42*B39</f>
        <v>58000</v>
      </c>
    </row>
    <row r="44" spans="1:20" ht="15.75" thickTop="1">
      <c r="A44" s="142" t="s">
        <v>17</v>
      </c>
      <c r="B44" s="68" t="s">
        <v>35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123"/>
    </row>
    <row r="45" spans="1:20" ht="31.5" customHeight="1" thickBot="1">
      <c r="A45" s="168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116"/>
      <c r="T45" s="124"/>
    </row>
    <row r="46" spans="1:20" ht="20.25" thickBot="1" thickTop="1">
      <c r="A46" s="53" t="s">
        <v>25</v>
      </c>
      <c r="B46" s="128">
        <v>160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30"/>
      <c r="T46" s="31"/>
    </row>
    <row r="47" spans="1:20" ht="15" customHeight="1" thickTop="1">
      <c r="A47" s="142" t="s">
        <v>16</v>
      </c>
      <c r="B47" s="68" t="s">
        <v>45</v>
      </c>
      <c r="C47" s="55"/>
      <c r="D47" s="55"/>
      <c r="E47" s="55"/>
      <c r="F47" s="55"/>
      <c r="G47" s="56"/>
      <c r="H47" s="54" t="s">
        <v>3</v>
      </c>
      <c r="I47" s="55"/>
      <c r="J47" s="55"/>
      <c r="K47" s="55"/>
      <c r="L47" s="56"/>
      <c r="M47" s="131" t="s">
        <v>44</v>
      </c>
      <c r="N47" s="132"/>
      <c r="O47" s="132"/>
      <c r="P47" s="132"/>
      <c r="Q47" s="132"/>
      <c r="R47" s="132"/>
      <c r="S47" s="133"/>
      <c r="T47" s="123"/>
    </row>
    <row r="48" spans="1:20" ht="23.25" customHeight="1" thickBot="1">
      <c r="A48" s="168"/>
      <c r="B48" s="80"/>
      <c r="C48" s="81"/>
      <c r="D48" s="81"/>
      <c r="E48" s="81"/>
      <c r="F48" s="81"/>
      <c r="G48" s="116"/>
      <c r="H48" s="80"/>
      <c r="I48" s="81"/>
      <c r="J48" s="81"/>
      <c r="K48" s="81"/>
      <c r="L48" s="116"/>
      <c r="M48" s="134"/>
      <c r="N48" s="135"/>
      <c r="O48" s="135"/>
      <c r="P48" s="135"/>
      <c r="Q48" s="135"/>
      <c r="R48" s="135"/>
      <c r="S48" s="136"/>
      <c r="T48" s="124"/>
    </row>
    <row r="49" spans="1:20" ht="17.25" thickBot="1" thickTop="1">
      <c r="A49" s="53" t="s">
        <v>37</v>
      </c>
      <c r="B49" s="98">
        <v>295</v>
      </c>
      <c r="C49" s="99"/>
      <c r="D49" s="98"/>
      <c r="E49" s="99"/>
      <c r="F49" s="12"/>
      <c r="G49" s="28">
        <v>295</v>
      </c>
      <c r="H49" s="12">
        <v>300</v>
      </c>
      <c r="I49" s="12"/>
      <c r="J49" s="12"/>
      <c r="K49" s="125">
        <v>300</v>
      </c>
      <c r="L49" s="126"/>
      <c r="M49" s="12">
        <v>277</v>
      </c>
      <c r="N49" s="12"/>
      <c r="O49" s="32"/>
      <c r="P49" s="37"/>
      <c r="Q49" s="37"/>
      <c r="R49" s="30"/>
      <c r="S49" s="28">
        <v>277</v>
      </c>
      <c r="T49" s="31">
        <v>290</v>
      </c>
    </row>
    <row r="50" spans="1:20" ht="17.25" customHeight="1" thickBot="1" thickTop="1">
      <c r="A50" s="15" t="s">
        <v>2</v>
      </c>
      <c r="B50" s="98">
        <f>B49*B46</f>
        <v>47200</v>
      </c>
      <c r="C50" s="99"/>
      <c r="D50" s="98"/>
      <c r="E50" s="99"/>
      <c r="F50" s="12"/>
      <c r="G50" s="28">
        <f>G49*B46</f>
        <v>47200</v>
      </c>
      <c r="H50" s="12">
        <f>H49*B46</f>
        <v>48000</v>
      </c>
      <c r="I50" s="12"/>
      <c r="J50" s="12"/>
      <c r="K50" s="125">
        <f>K49*B46</f>
        <v>48000</v>
      </c>
      <c r="L50" s="126"/>
      <c r="M50" s="12">
        <f>B46*M49</f>
        <v>44320</v>
      </c>
      <c r="N50" s="12"/>
      <c r="O50" s="32"/>
      <c r="P50" s="37"/>
      <c r="Q50" s="37"/>
      <c r="R50" s="30"/>
      <c r="S50" s="12">
        <f>B46*S49</f>
        <v>44320</v>
      </c>
      <c r="T50" s="31">
        <f>T49*B46</f>
        <v>46400</v>
      </c>
    </row>
    <row r="51" spans="1:20" ht="17.25" thickBot="1" thickTop="1">
      <c r="A51" s="15" t="s">
        <v>5</v>
      </c>
      <c r="B51" s="190"/>
      <c r="C51" s="191"/>
      <c r="D51" s="190"/>
      <c r="E51" s="191"/>
      <c r="F51" s="39"/>
      <c r="G51" s="39"/>
      <c r="H51" s="39"/>
      <c r="I51" s="39"/>
      <c r="J51" s="39"/>
      <c r="K51" s="190"/>
      <c r="L51" s="191"/>
      <c r="M51" s="39"/>
      <c r="N51" s="39"/>
      <c r="O51" s="42"/>
      <c r="P51" s="41"/>
      <c r="Q51" s="41"/>
      <c r="R51" s="40"/>
      <c r="S51" s="39"/>
      <c r="T51" s="43"/>
    </row>
    <row r="52" spans="1:20" ht="42" customHeight="1" thickBot="1" thickTop="1">
      <c r="A52" s="15" t="s">
        <v>6</v>
      </c>
      <c r="B52" s="98"/>
      <c r="C52" s="99"/>
      <c r="D52" s="137"/>
      <c r="E52" s="138"/>
      <c r="F52" s="12"/>
      <c r="G52" s="12"/>
      <c r="H52" s="34"/>
      <c r="I52" s="34"/>
      <c r="J52" s="12"/>
      <c r="K52" s="137"/>
      <c r="L52" s="138"/>
      <c r="M52" s="34"/>
      <c r="N52" s="34"/>
      <c r="O52" s="32"/>
      <c r="P52" s="37"/>
      <c r="Q52" s="37"/>
      <c r="R52" s="30"/>
      <c r="S52" s="34"/>
      <c r="T52" s="17"/>
    </row>
    <row r="53" spans="1:20" ht="15.75" thickTop="1">
      <c r="A53" s="142" t="s">
        <v>18</v>
      </c>
      <c r="B53" s="152">
        <f>B14+B22+B29+B36+B43+B50</f>
        <v>489200</v>
      </c>
      <c r="C53" s="153"/>
      <c r="D53" s="152"/>
      <c r="E53" s="153"/>
      <c r="F53" s="150"/>
      <c r="G53" s="150">
        <f>G14+G22+G29+G36+G43+G50</f>
        <v>489200</v>
      </c>
      <c r="H53" s="150">
        <f>H14+H22+H29+H36+H43+H50</f>
        <v>523050</v>
      </c>
      <c r="I53" s="150"/>
      <c r="J53" s="150"/>
      <c r="K53" s="152">
        <f>K14+K22+K29+K36+K43+K50</f>
        <v>523050</v>
      </c>
      <c r="L53" s="153"/>
      <c r="M53" s="150">
        <f>M14+M22+M29+M36+M43+M50</f>
        <v>487030</v>
      </c>
      <c r="N53" s="150"/>
      <c r="O53" s="152"/>
      <c r="P53" s="208"/>
      <c r="Q53" s="208"/>
      <c r="R53" s="153"/>
      <c r="S53" s="150">
        <f>S14+S22+S29+S36+S43+S50</f>
        <v>487030</v>
      </c>
      <c r="T53" s="141">
        <f>T14+T22+T29+T36+T43+T50</f>
        <v>499490</v>
      </c>
    </row>
    <row r="54" spans="1:20" ht="15.75" thickBot="1">
      <c r="A54" s="168"/>
      <c r="B54" s="154"/>
      <c r="C54" s="155"/>
      <c r="D54" s="154"/>
      <c r="E54" s="155"/>
      <c r="F54" s="151"/>
      <c r="G54" s="151"/>
      <c r="H54" s="151"/>
      <c r="I54" s="151"/>
      <c r="J54" s="151"/>
      <c r="K54" s="154"/>
      <c r="L54" s="155"/>
      <c r="M54" s="151"/>
      <c r="N54" s="151"/>
      <c r="O54" s="154"/>
      <c r="P54" s="209"/>
      <c r="Q54" s="209"/>
      <c r="R54" s="155"/>
      <c r="S54" s="151"/>
      <c r="T54" s="124"/>
    </row>
    <row r="55" spans="1:20" ht="30.75" customHeight="1" thickTop="1">
      <c r="A55" s="142" t="s">
        <v>7</v>
      </c>
      <c r="B55" s="146">
        <v>41381</v>
      </c>
      <c r="C55" s="193"/>
      <c r="D55" s="146"/>
      <c r="E55" s="193"/>
      <c r="F55" s="144"/>
      <c r="G55" s="144">
        <v>41381</v>
      </c>
      <c r="H55" s="144">
        <v>41381</v>
      </c>
      <c r="I55" s="144"/>
      <c r="J55" s="144"/>
      <c r="K55" s="35"/>
      <c r="L55" s="144">
        <v>41381</v>
      </c>
      <c r="M55" s="144">
        <v>41386</v>
      </c>
      <c r="N55" s="144"/>
      <c r="O55" s="146"/>
      <c r="P55" s="118"/>
      <c r="Q55" s="118"/>
      <c r="R55" s="119"/>
      <c r="S55" s="144">
        <v>41386</v>
      </c>
      <c r="T55" s="69"/>
    </row>
    <row r="56" spans="1:20" ht="15.75" thickBot="1">
      <c r="A56" s="143"/>
      <c r="B56" s="194"/>
      <c r="C56" s="195"/>
      <c r="D56" s="194"/>
      <c r="E56" s="195"/>
      <c r="F56" s="196"/>
      <c r="G56" s="145"/>
      <c r="H56" s="145"/>
      <c r="I56" s="145"/>
      <c r="J56" s="145"/>
      <c r="K56" s="36"/>
      <c r="L56" s="145"/>
      <c r="M56" s="145"/>
      <c r="N56" s="145"/>
      <c r="O56" s="147"/>
      <c r="P56" s="148"/>
      <c r="Q56" s="148"/>
      <c r="R56" s="149"/>
      <c r="S56" s="145"/>
      <c r="T56" s="181"/>
    </row>
    <row r="57" spans="1:20" ht="15" customHeight="1" thickTop="1">
      <c r="A57" s="142" t="s">
        <v>8</v>
      </c>
      <c r="B57" s="146">
        <v>41639</v>
      </c>
      <c r="C57" s="119"/>
      <c r="D57" s="117"/>
      <c r="E57" s="119"/>
      <c r="F57" s="197"/>
      <c r="G57" s="144">
        <v>41639</v>
      </c>
      <c r="H57" s="144">
        <v>41639</v>
      </c>
      <c r="I57" s="197"/>
      <c r="J57" s="197"/>
      <c r="K57" s="146">
        <v>41639</v>
      </c>
      <c r="L57" s="119"/>
      <c r="M57" s="144">
        <v>41639</v>
      </c>
      <c r="N57" s="197"/>
      <c r="O57" s="117"/>
      <c r="P57" s="118"/>
      <c r="Q57" s="118"/>
      <c r="R57" s="118"/>
      <c r="S57" s="144">
        <v>41639</v>
      </c>
      <c r="T57" s="157"/>
    </row>
    <row r="58" spans="1:20" ht="39.75" customHeight="1" thickBot="1">
      <c r="A58" s="143"/>
      <c r="B58" s="120"/>
      <c r="C58" s="122"/>
      <c r="D58" s="120"/>
      <c r="E58" s="122"/>
      <c r="F58" s="145"/>
      <c r="G58" s="156"/>
      <c r="H58" s="156"/>
      <c r="I58" s="145"/>
      <c r="J58" s="145"/>
      <c r="K58" s="120"/>
      <c r="L58" s="122"/>
      <c r="M58" s="156"/>
      <c r="N58" s="145"/>
      <c r="O58" s="147"/>
      <c r="P58" s="148"/>
      <c r="Q58" s="148"/>
      <c r="R58" s="148"/>
      <c r="S58" s="156"/>
      <c r="T58" s="158"/>
    </row>
    <row r="59" spans="1:20" ht="46.5" customHeight="1" thickTop="1">
      <c r="A59" s="159" t="s">
        <v>9</v>
      </c>
      <c r="B59" s="160"/>
      <c r="C59" s="54" t="s">
        <v>10</v>
      </c>
      <c r="D59" s="55"/>
      <c r="E59" s="55"/>
      <c r="F59" s="55"/>
      <c r="G59" s="56"/>
      <c r="H59" s="54" t="s">
        <v>19</v>
      </c>
      <c r="I59" s="203"/>
      <c r="J59" s="203"/>
      <c r="K59" s="203"/>
      <c r="L59" s="203"/>
      <c r="M59" s="203"/>
      <c r="N59" s="203"/>
      <c r="O59" s="204"/>
      <c r="P59" s="4"/>
      <c r="Q59" s="5"/>
      <c r="R59" s="6"/>
      <c r="S59" s="50"/>
      <c r="T59" s="50"/>
    </row>
    <row r="60" spans="1:20" ht="16.5" thickBot="1">
      <c r="A60" s="161"/>
      <c r="B60" s="162"/>
      <c r="C60" s="60"/>
      <c r="D60" s="61"/>
      <c r="E60" s="61"/>
      <c r="F60" s="61"/>
      <c r="G60" s="62"/>
      <c r="H60" s="205"/>
      <c r="I60" s="206"/>
      <c r="J60" s="206"/>
      <c r="K60" s="206"/>
      <c r="L60" s="206"/>
      <c r="M60" s="206"/>
      <c r="N60" s="206"/>
      <c r="O60" s="207"/>
      <c r="P60" s="7"/>
      <c r="Q60" s="8"/>
      <c r="R60" s="3"/>
      <c r="S60" s="2"/>
      <c r="T60" s="2"/>
    </row>
    <row r="61" spans="1:20" ht="18" customHeight="1" thickBot="1">
      <c r="A61" s="170" t="s">
        <v>11</v>
      </c>
      <c r="B61" s="171"/>
      <c r="C61" s="163" t="s">
        <v>12</v>
      </c>
      <c r="D61" s="164"/>
      <c r="E61" s="164"/>
      <c r="F61" s="164"/>
      <c r="G61" s="165"/>
      <c r="H61" s="200" t="s">
        <v>46</v>
      </c>
      <c r="I61" s="201"/>
      <c r="J61" s="201"/>
      <c r="K61" s="201"/>
      <c r="L61" s="201"/>
      <c r="M61" s="201"/>
      <c r="N61" s="201"/>
      <c r="O61" s="202"/>
      <c r="P61" s="9"/>
      <c r="Q61" s="10"/>
      <c r="R61" s="139"/>
      <c r="S61" s="140"/>
      <c r="T61" s="140"/>
    </row>
    <row r="62" spans="1:20" ht="16.5" thickBot="1">
      <c r="A62" s="170" t="s">
        <v>13</v>
      </c>
      <c r="B62" s="171"/>
      <c r="C62" s="172" t="s">
        <v>29</v>
      </c>
      <c r="D62" s="173"/>
      <c r="E62" s="173"/>
      <c r="F62" s="173"/>
      <c r="G62" s="174"/>
      <c r="H62" s="200" t="s">
        <v>47</v>
      </c>
      <c r="I62" s="201"/>
      <c r="J62" s="201"/>
      <c r="K62" s="201"/>
      <c r="L62" s="201"/>
      <c r="M62" s="201"/>
      <c r="N62" s="201"/>
      <c r="O62" s="202"/>
      <c r="P62" s="9"/>
      <c r="Q62" s="10"/>
      <c r="R62" s="139"/>
      <c r="S62" s="140"/>
      <c r="T62" s="140"/>
    </row>
    <row r="63" spans="1:20" ht="16.5" customHeight="1" thickBot="1">
      <c r="A63" s="170" t="s">
        <v>14</v>
      </c>
      <c r="B63" s="171"/>
      <c r="C63" s="175" t="s">
        <v>20</v>
      </c>
      <c r="D63" s="164"/>
      <c r="E63" s="164"/>
      <c r="F63" s="164"/>
      <c r="G63" s="165"/>
      <c r="H63" s="200" t="s">
        <v>48</v>
      </c>
      <c r="I63" s="201"/>
      <c r="J63" s="201"/>
      <c r="K63" s="201"/>
      <c r="L63" s="201"/>
      <c r="M63" s="201"/>
      <c r="N63" s="201"/>
      <c r="O63" s="202"/>
      <c r="P63" s="9"/>
      <c r="Q63" s="10"/>
      <c r="R63" s="139"/>
      <c r="S63" s="140"/>
      <c r="T63" s="140"/>
    </row>
    <row r="65" spans="1:6" ht="15">
      <c r="A65" s="192" t="s">
        <v>50</v>
      </c>
      <c r="B65" s="192"/>
      <c r="C65" s="192"/>
      <c r="D65" s="192"/>
      <c r="E65" s="192"/>
      <c r="F65" s="192"/>
    </row>
    <row r="66" spans="1:8" ht="22.5" customHeight="1">
      <c r="A66" s="192" t="s">
        <v>22</v>
      </c>
      <c r="B66" s="192"/>
      <c r="C66" s="192"/>
      <c r="D66" s="192"/>
      <c r="E66" s="192"/>
      <c r="F66" s="192"/>
      <c r="G66" s="192"/>
      <c r="H66" s="192"/>
    </row>
    <row r="67" spans="1:8" ht="39" customHeight="1">
      <c r="A67" s="198" t="s">
        <v>51</v>
      </c>
      <c r="B67" s="199"/>
      <c r="C67" s="199"/>
      <c r="D67" s="199"/>
      <c r="E67" s="199"/>
      <c r="F67" s="199"/>
      <c r="G67" s="199"/>
      <c r="H67" s="199"/>
    </row>
  </sheetData>
  <sheetProtection/>
  <mergeCells count="170">
    <mergeCell ref="M19:S20"/>
    <mergeCell ref="I57:I58"/>
    <mergeCell ref="S55:S56"/>
    <mergeCell ref="T55:T56"/>
    <mergeCell ref="I55:I56"/>
    <mergeCell ref="N53:N54"/>
    <mergeCell ref="O53:R54"/>
    <mergeCell ref="S53:S54"/>
    <mergeCell ref="M57:M58"/>
    <mergeCell ref="K51:L51"/>
    <mergeCell ref="A66:H66"/>
    <mergeCell ref="A67:H67"/>
    <mergeCell ref="D57:E58"/>
    <mergeCell ref="F57:F58"/>
    <mergeCell ref="H57:H58"/>
    <mergeCell ref="H63:O63"/>
    <mergeCell ref="H59:O60"/>
    <mergeCell ref="H61:O61"/>
    <mergeCell ref="H62:O62"/>
    <mergeCell ref="A63:B63"/>
    <mergeCell ref="O57:R58"/>
    <mergeCell ref="A65:F65"/>
    <mergeCell ref="B55:C56"/>
    <mergeCell ref="D55:E56"/>
    <mergeCell ref="F55:F56"/>
    <mergeCell ref="H55:H56"/>
    <mergeCell ref="G55:G56"/>
    <mergeCell ref="L55:L56"/>
    <mergeCell ref="J57:J58"/>
    <mergeCell ref="N57:N58"/>
    <mergeCell ref="A37:A38"/>
    <mergeCell ref="A40:A41"/>
    <mergeCell ref="A44:A45"/>
    <mergeCell ref="I53:I54"/>
    <mergeCell ref="B51:C51"/>
    <mergeCell ref="D51:E51"/>
    <mergeCell ref="D49:E49"/>
    <mergeCell ref="A47:A48"/>
    <mergeCell ref="H53:H54"/>
    <mergeCell ref="D53:E54"/>
    <mergeCell ref="A1:T1"/>
    <mergeCell ref="A2:H2"/>
    <mergeCell ref="J2:T2"/>
    <mergeCell ref="T4:T7"/>
    <mergeCell ref="A4:A7"/>
    <mergeCell ref="K4:L7"/>
    <mergeCell ref="P4:S7"/>
    <mergeCell ref="M4:O6"/>
    <mergeCell ref="B7:C7"/>
    <mergeCell ref="D7:E7"/>
    <mergeCell ref="F53:F54"/>
    <mergeCell ref="G53:G54"/>
    <mergeCell ref="A53:A54"/>
    <mergeCell ref="A19:A20"/>
    <mergeCell ref="A33:A34"/>
    <mergeCell ref="A23:A24"/>
    <mergeCell ref="A26:A27"/>
    <mergeCell ref="A30:A31"/>
    <mergeCell ref="B52:C52"/>
    <mergeCell ref="D52:E52"/>
    <mergeCell ref="R63:T63"/>
    <mergeCell ref="A8:A9"/>
    <mergeCell ref="A11:A12"/>
    <mergeCell ref="A15:A16"/>
    <mergeCell ref="A17:A18"/>
    <mergeCell ref="A61:B61"/>
    <mergeCell ref="A62:B62"/>
    <mergeCell ref="C62:G62"/>
    <mergeCell ref="C63:G63"/>
    <mergeCell ref="B53:C54"/>
    <mergeCell ref="R62:T62"/>
    <mergeCell ref="S57:S58"/>
    <mergeCell ref="T57:T58"/>
    <mergeCell ref="A59:B60"/>
    <mergeCell ref="C59:G60"/>
    <mergeCell ref="A57:A58"/>
    <mergeCell ref="B57:C58"/>
    <mergeCell ref="G57:G58"/>
    <mergeCell ref="K57:L58"/>
    <mergeCell ref="C61:G61"/>
    <mergeCell ref="R61:T61"/>
    <mergeCell ref="T53:T54"/>
    <mergeCell ref="A55:A56"/>
    <mergeCell ref="J55:J56"/>
    <mergeCell ref="M55:M56"/>
    <mergeCell ref="N55:N56"/>
    <mergeCell ref="O55:R56"/>
    <mergeCell ref="J53:J54"/>
    <mergeCell ref="K53:L54"/>
    <mergeCell ref="M53:M54"/>
    <mergeCell ref="K52:L52"/>
    <mergeCell ref="K49:L49"/>
    <mergeCell ref="B50:C50"/>
    <mergeCell ref="D50:E50"/>
    <mergeCell ref="K50:L50"/>
    <mergeCell ref="B49:C49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T40:T41"/>
    <mergeCell ref="B35:C35"/>
    <mergeCell ref="D35:E35"/>
    <mergeCell ref="K35:L35"/>
    <mergeCell ref="B36:C36"/>
    <mergeCell ref="D36:E36"/>
    <mergeCell ref="K36:L36"/>
    <mergeCell ref="B34:G34"/>
    <mergeCell ref="H33:L34"/>
    <mergeCell ref="M33:S34"/>
    <mergeCell ref="T33:T34"/>
    <mergeCell ref="B30:S31"/>
    <mergeCell ref="T30:T31"/>
    <mergeCell ref="B32:S32"/>
    <mergeCell ref="B33:G33"/>
    <mergeCell ref="B28:C28"/>
    <mergeCell ref="D28:E28"/>
    <mergeCell ref="K28:L28"/>
    <mergeCell ref="B29:C29"/>
    <mergeCell ref="D29:E29"/>
    <mergeCell ref="K29:L29"/>
    <mergeCell ref="B23:S24"/>
    <mergeCell ref="T23:T24"/>
    <mergeCell ref="B25:S25"/>
    <mergeCell ref="B26:G27"/>
    <mergeCell ref="H26:L27"/>
    <mergeCell ref="M26:S27"/>
    <mergeCell ref="T26:T27"/>
    <mergeCell ref="D14:E14"/>
    <mergeCell ref="B21:C21"/>
    <mergeCell ref="D21:E21"/>
    <mergeCell ref="K21:L21"/>
    <mergeCell ref="B22:C22"/>
    <mergeCell ref="D22:E22"/>
    <mergeCell ref="K22:L22"/>
    <mergeCell ref="T11:T12"/>
    <mergeCell ref="B15:T16"/>
    <mergeCell ref="B17:T18"/>
    <mergeCell ref="B19:G20"/>
    <mergeCell ref="H19:L20"/>
    <mergeCell ref="T19:T20"/>
    <mergeCell ref="B13:C13"/>
    <mergeCell ref="D13:E13"/>
    <mergeCell ref="K13:L13"/>
    <mergeCell ref="B14:C14"/>
    <mergeCell ref="B4:F6"/>
    <mergeCell ref="G4:G7"/>
    <mergeCell ref="H4:J6"/>
    <mergeCell ref="K14:L14"/>
    <mergeCell ref="B8:S9"/>
    <mergeCell ref="T8:T9"/>
    <mergeCell ref="B10:S10"/>
    <mergeCell ref="B11:G12"/>
    <mergeCell ref="H11:L12"/>
    <mergeCell ref="M11:S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2013-07-22T02:32:51Z</cp:lastPrinted>
  <dcterms:created xsi:type="dcterms:W3CDTF">2009-10-23T03:44:58Z</dcterms:created>
  <dcterms:modified xsi:type="dcterms:W3CDTF">2013-07-24T05:55:33Z</dcterms:modified>
  <cp:category/>
  <cp:version/>
  <cp:contentType/>
  <cp:contentStatus/>
</cp:coreProperties>
</file>